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>Лист1!$A$1:$E$51</definedName>
  </definedNames>
  <calcPr/>
</workbook>
</file>

<file path=xl/sharedStrings.xml><?xml version="1.0" encoding="utf-8"?>
<sst xmlns="http://schemas.openxmlformats.org/spreadsheetml/2006/main" count="81" uniqueCount="81">
  <si>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</si>
  <si>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</si>
  <si>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</si>
  <si>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</si>
  <si>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</si>
  <si>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</si>
  <si>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</si>
  <si>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«Приложение 2</t>
  </si>
  <si>
    <t xml:space="preserve">                     от 17.12.2024    № 145-МПА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</si>
  <si>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</si>
  <si>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</si>
  <si>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</si>
  <si>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2025 год и плановый период 2026 и 2027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</si>
  <si>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</si>
  <si>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</si>
  <si>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</si>
  <si>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2025 год</t>
  </si>
  <si>
    <t xml:space="preserve">2026 год</t>
  </si>
  <si>
    <t xml:space="preserve">2027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</si>
  <si>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</si>
  <si>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</si>
  <si>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</si>
  <si>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</si>
  <si>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</si>
  <si>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</si>
  <si>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</si>
  <si>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</si>
  <si>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</si>
  <si>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</si>
  <si>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</si>
  <si>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</si>
  <si>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</si>
  <si>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</si>
  <si>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 xml:space="preserve">2 02 25144 04 0000 150</t>
  </si>
  <si>
    <t xml:space="preserve"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</si>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</sst>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2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0" borderId="0" numFmtId="4" xfId="0" applyNumberFormat="1" applyFont="1" applyAlignment="1">
      <alignment horizontal="justify" vertical="top" wrapText="1"/>
    </xf>
    <xf fontId="1" fillId="3" borderId="0" numFmtId="0" xfId="0" applyFont="1" applyFill="1" applyAlignment="1">
      <alignment horizontal="justify" vertical="top" wrapText="1"/>
    </xf>
    <xf fontId="1" fillId="3" borderId="0" numFmtId="4" xfId="0" applyNumberFormat="1" applyFont="1" applyFill="1" applyAlignment="1">
      <alignment horizontal="justify" vertical="top" wrapText="1"/>
    </xf>
    <xf fontId="1" fillId="0" borderId="8" numFmtId="0" xfId="0" applyFont="1" applyBorder="1" applyAlignment="1">
      <alignment horizontal="justify" vertical="top" wrapText="1"/>
    </xf>
    <xf fontId="1" fillId="0" borderId="8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B20" activeCellId="0" sqref="B20"/>
    </sheetView>
  </sheetViews>
  <sheetFormatPr defaultRowHeight="19.5"/>
  <cols>
    <col customWidth="1" min="1" max="1" style="1" width="16.90625"/>
    <col customWidth="1" min="2" max="2" style="1" width="38.54296875"/>
    <col customWidth="1" min="3" max="3" style="1" width="12.90625"/>
    <col customWidth="1" min="4" max="5" style="2" width="12.90625"/>
    <col customWidth="1" min="6" max="6" style="1" width="12.36328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C20+C21+C36+C45</f>
        <v>20011415426.119999</v>
      </c>
      <c r="D19" s="20">
        <f>D20+D21+D36+D45</f>
        <v>13982890479.41</v>
      </c>
      <c r="E19" s="20">
        <f>E20+E21+E36+E45</f>
        <v>13617109513.620001</v>
      </c>
    </row>
    <row r="20" ht="27" customHeight="1">
      <c r="A20" s="21" t="s">
        <v>21</v>
      </c>
      <c r="B20" s="22" t="s">
        <v>22</v>
      </c>
      <c r="C20" s="20">
        <v>1360157000</v>
      </c>
      <c r="D20" s="20">
        <v>0</v>
      </c>
      <c r="E20" s="20">
        <v>0</v>
      </c>
    </row>
    <row r="21" ht="41.25" customHeight="1">
      <c r="A21" s="18" t="s">
        <v>23</v>
      </c>
      <c r="B21" s="19" t="s">
        <v>24</v>
      </c>
      <c r="C21" s="20">
        <f>SUM(C22:C35)</f>
        <v>8783829410.5499992</v>
      </c>
      <c r="D21" s="20">
        <f>SUM(D22:D35)</f>
        <v>3860248155.6499996</v>
      </c>
      <c r="E21" s="20">
        <f>SUM(E22:E35)</f>
        <v>2857014723.9499998</v>
      </c>
    </row>
    <row r="22" ht="49.5" customHeight="1">
      <c r="A22" s="18" t="s">
        <v>25</v>
      </c>
      <c r="B22" s="22" t="s">
        <v>26</v>
      </c>
      <c r="C22" s="20">
        <v>2235012944.7800002</v>
      </c>
      <c r="D22" s="20">
        <v>1463415236</v>
      </c>
      <c r="E22" s="20">
        <v>1158484307.98</v>
      </c>
    </row>
    <row r="23" ht="55.5" customHeight="1">
      <c r="A23" s="18" t="s">
        <v>27</v>
      </c>
      <c r="B23" s="22" t="s">
        <v>28</v>
      </c>
      <c r="C23" s="20">
        <v>0</v>
      </c>
      <c r="D23" s="20">
        <v>500383490.05000001</v>
      </c>
      <c r="E23" s="20">
        <v>0</v>
      </c>
    </row>
    <row r="24" ht="52.5" customHeight="1">
      <c r="A24" s="18" t="s">
        <v>29</v>
      </c>
      <c r="B24" s="22" t="s">
        <v>30</v>
      </c>
      <c r="C24" s="23">
        <v>1219311.01</v>
      </c>
      <c r="D24" s="23">
        <v>0</v>
      </c>
      <c r="E24" s="23">
        <v>0</v>
      </c>
    </row>
    <row r="25" ht="64.5" customHeight="1">
      <c r="A25" s="18" t="s">
        <v>31</v>
      </c>
      <c r="B25" s="22" t="s">
        <v>32</v>
      </c>
      <c r="C25" s="23">
        <v>33029000</v>
      </c>
      <c r="D25" s="23">
        <v>0</v>
      </c>
      <c r="E25" s="23">
        <v>0</v>
      </c>
    </row>
    <row r="26" ht="81.75" customHeight="1">
      <c r="A26" s="18" t="s">
        <v>33</v>
      </c>
      <c r="B26" s="22" t="s">
        <v>34</v>
      </c>
      <c r="C26" s="23">
        <v>0</v>
      </c>
      <c r="D26" s="23">
        <v>110000000</v>
      </c>
      <c r="E26" s="23">
        <v>0</v>
      </c>
    </row>
    <row r="27" ht="102" customHeight="1">
      <c r="A27" s="24" t="s">
        <v>35</v>
      </c>
      <c r="B27" s="22" t="s">
        <v>36</v>
      </c>
      <c r="C27" s="23">
        <v>1204819.28</v>
      </c>
      <c r="D27" s="23">
        <v>1234567.8999999999</v>
      </c>
      <c r="E27" s="23">
        <v>1265822.78</v>
      </c>
    </row>
    <row r="28" ht="93" customHeight="1">
      <c r="A28" s="24" t="s">
        <v>37</v>
      </c>
      <c r="B28" s="25" t="s">
        <v>38</v>
      </c>
      <c r="C28" s="23">
        <v>64081530.619999997</v>
      </c>
      <c r="D28" s="23">
        <v>157316185.59</v>
      </c>
      <c r="E28" s="23">
        <v>92891546.400000006</v>
      </c>
    </row>
    <row r="29" ht="54" customHeight="1">
      <c r="A29" s="24" t="s">
        <v>39</v>
      </c>
      <c r="B29" s="25" t="s">
        <v>40</v>
      </c>
      <c r="C29" s="23">
        <v>0</v>
      </c>
      <c r="D29" s="23">
        <v>22176288.66</v>
      </c>
      <c r="E29" s="23">
        <v>0</v>
      </c>
    </row>
    <row r="30" ht="51" customHeight="1">
      <c r="A30" s="24" t="s">
        <v>41</v>
      </c>
      <c r="B30" s="22" t="s">
        <v>42</v>
      </c>
      <c r="C30" s="23">
        <v>137980386</v>
      </c>
      <c r="D30" s="23">
        <v>87147271.170000002</v>
      </c>
      <c r="E30" s="23">
        <v>85244677.090000004</v>
      </c>
    </row>
    <row r="31" ht="69.75" customHeight="1">
      <c r="A31" s="24" t="s">
        <v>43</v>
      </c>
      <c r="B31" s="22" t="s">
        <v>44</v>
      </c>
      <c r="C31" s="26">
        <v>1828276967.6099999</v>
      </c>
      <c r="D31" s="26">
        <v>561549884.01999998</v>
      </c>
      <c r="E31" s="26">
        <v>932914979.38</v>
      </c>
      <c r="F31" s="27"/>
    </row>
    <row r="32" ht="39" customHeight="1">
      <c r="A32" s="24" t="s">
        <v>45</v>
      </c>
      <c r="B32" s="22" t="s">
        <v>46</v>
      </c>
      <c r="C32" s="26">
        <v>2952155.8500000001</v>
      </c>
      <c r="D32" s="26">
        <v>0</v>
      </c>
      <c r="E32" s="26">
        <v>6375798.0599999996</v>
      </c>
    </row>
    <row r="33" ht="46.5" customHeight="1">
      <c r="A33" s="24" t="s">
        <v>47</v>
      </c>
      <c r="B33" s="22" t="s">
        <v>48</v>
      </c>
      <c r="C33" s="23">
        <v>166837203.44</v>
      </c>
      <c r="D33" s="23">
        <v>170068968.66</v>
      </c>
      <c r="E33" s="23">
        <v>163042368.94999999</v>
      </c>
    </row>
    <row r="34" ht="37.5" customHeight="1">
      <c r="A34" s="24" t="s">
        <v>49</v>
      </c>
      <c r="B34" s="22" t="s">
        <v>50</v>
      </c>
      <c r="C34" s="23">
        <v>189667951.84</v>
      </c>
      <c r="D34" s="23">
        <v>0</v>
      </c>
      <c r="E34" s="23">
        <v>0</v>
      </c>
    </row>
    <row r="35" s="28" customFormat="1" ht="29.25" customHeight="1">
      <c r="A35" s="24" t="s">
        <v>51</v>
      </c>
      <c r="B35" s="22" t="s">
        <v>52</v>
      </c>
      <c r="C35" s="23">
        <v>4123567140.1199999</v>
      </c>
      <c r="D35" s="23">
        <v>786956263.60000002</v>
      </c>
      <c r="E35" s="23">
        <v>416795223.31</v>
      </c>
      <c r="F35" s="29"/>
    </row>
    <row r="36" ht="34.5" customHeight="1">
      <c r="A36" s="18" t="s">
        <v>53</v>
      </c>
      <c r="B36" s="19" t="s">
        <v>54</v>
      </c>
      <c r="C36" s="23">
        <f>C37+C38+C40+C41+C42+C43+C44</f>
        <v>9463138367.8199997</v>
      </c>
      <c r="D36" s="23">
        <f>D37+D38+D40+D41+D42+D43+D44</f>
        <v>9793459327.7600002</v>
      </c>
      <c r="E36" s="23">
        <f>E37+E38+E40+E41+E42+E43+E44</f>
        <v>10430313282.16</v>
      </c>
    </row>
    <row r="37" ht="53.25" customHeight="1">
      <c r="A37" s="24" t="s">
        <v>55</v>
      </c>
      <c r="B37" s="22" t="s">
        <v>56</v>
      </c>
      <c r="C37" s="23">
        <v>8756353519.0699997</v>
      </c>
      <c r="D37" s="23">
        <v>9137965984.7700005</v>
      </c>
      <c r="E37" s="23">
        <v>9789829287.7800007</v>
      </c>
    </row>
    <row r="38" ht="114" customHeight="1">
      <c r="A38" s="24" t="s">
        <v>57</v>
      </c>
      <c r="B38" s="25" t="s">
        <v>58</v>
      </c>
      <c r="C38" s="23">
        <v>138334813</v>
      </c>
      <c r="D38" s="23">
        <v>143848157</v>
      </c>
      <c r="E38" s="23">
        <v>149612107</v>
      </c>
    </row>
    <row r="39" ht="75" hidden="1" customHeight="1">
      <c r="A39" s="24" t="s">
        <v>59</v>
      </c>
      <c r="B39" s="22" t="s">
        <v>60</v>
      </c>
      <c r="C39" s="23">
        <v>0</v>
      </c>
      <c r="D39" s="23">
        <v>0</v>
      </c>
      <c r="E39" s="23">
        <v>0</v>
      </c>
    </row>
    <row r="40" ht="90" customHeight="1">
      <c r="A40" s="24" t="s">
        <v>61</v>
      </c>
      <c r="B40" s="22" t="s">
        <v>62</v>
      </c>
      <c r="C40" s="23">
        <v>1307550</v>
      </c>
      <c r="D40" s="23">
        <v>10428050</v>
      </c>
      <c r="E40" s="23">
        <v>1222444</v>
      </c>
    </row>
    <row r="41" ht="88.5" customHeight="1">
      <c r="A41" s="24" t="s">
        <v>63</v>
      </c>
      <c r="B41" s="22" t="s">
        <v>64</v>
      </c>
      <c r="C41" s="23">
        <v>472417525.75</v>
      </c>
      <c r="D41" s="23">
        <v>404700901.99000001</v>
      </c>
      <c r="E41" s="23">
        <v>391413889.38</v>
      </c>
    </row>
    <row r="42" ht="51.75" customHeight="1">
      <c r="A42" s="24" t="s">
        <v>65</v>
      </c>
      <c r="B42" s="22" t="s">
        <v>66</v>
      </c>
      <c r="C42" s="23">
        <v>53533225</v>
      </c>
      <c r="D42" s="23">
        <v>53533225</v>
      </c>
      <c r="E42" s="23">
        <v>53533225</v>
      </c>
    </row>
    <row r="43" ht="35.25" customHeight="1">
      <c r="A43" s="24" t="s">
        <v>67</v>
      </c>
      <c r="B43" s="22" t="s">
        <v>68</v>
      </c>
      <c r="C43" s="23">
        <v>32885725</v>
      </c>
      <c r="D43" s="23">
        <v>34314026</v>
      </c>
      <c r="E43" s="23">
        <v>35686587</v>
      </c>
    </row>
    <row r="44" ht="27.75" customHeight="1">
      <c r="A44" s="24" t="s">
        <v>69</v>
      </c>
      <c r="B44" s="22" t="s">
        <v>70</v>
      </c>
      <c r="C44" s="23">
        <v>8306010</v>
      </c>
      <c r="D44" s="23">
        <v>8668983</v>
      </c>
      <c r="E44" s="23">
        <v>9015742</v>
      </c>
    </row>
    <row r="45" ht="25.5" customHeight="1">
      <c r="A45" s="18" t="s">
        <v>71</v>
      </c>
      <c r="B45" s="19" t="s">
        <v>72</v>
      </c>
      <c r="C45" s="20">
        <f>SUM(C46:C49)</f>
        <v>404290647.75</v>
      </c>
      <c r="D45" s="20">
        <f>SUM(D46:D49)</f>
        <v>329182996</v>
      </c>
      <c r="E45" s="20">
        <f>SUM(E46:E49)</f>
        <v>329781507.50999999</v>
      </c>
    </row>
    <row r="46" ht="193.5" customHeight="1">
      <c r="A46" s="18" t="s">
        <v>73</v>
      </c>
      <c r="B46" s="19" t="s">
        <v>74</v>
      </c>
      <c r="C46" s="23">
        <v>9635540</v>
      </c>
      <c r="D46" s="23">
        <v>9635540</v>
      </c>
      <c r="E46" s="23">
        <v>9635540</v>
      </c>
    </row>
    <row r="47" ht="109.5" customHeight="1">
      <c r="A47" s="24" t="s">
        <v>75</v>
      </c>
      <c r="B47" s="19" t="s">
        <v>76</v>
      </c>
      <c r="C47" s="23">
        <v>34452246.770000003</v>
      </c>
      <c r="D47" s="23">
        <v>34975036</v>
      </c>
      <c r="E47" s="23">
        <v>35607667.509999998</v>
      </c>
    </row>
    <row r="48" ht="84" customHeight="1">
      <c r="A48" s="24" t="s">
        <v>77</v>
      </c>
      <c r="B48" s="19" t="s">
        <v>78</v>
      </c>
      <c r="C48" s="23">
        <v>284699440</v>
      </c>
      <c r="D48" s="23">
        <v>284572420</v>
      </c>
      <c r="E48" s="23">
        <v>284538300</v>
      </c>
    </row>
    <row r="49" ht="36" customHeight="1">
      <c r="A49" s="24" t="s">
        <v>79</v>
      </c>
      <c r="B49" s="22" t="s">
        <v>80</v>
      </c>
      <c r="C49" s="23">
        <v>75503420.980000004</v>
      </c>
      <c r="D49" s="23">
        <v>0</v>
      </c>
      <c r="E49" s="23">
        <v>0</v>
      </c>
    </row>
    <row r="50">
      <c r="A50" s="30"/>
      <c r="B50" s="30"/>
      <c r="C50" s="30"/>
      <c r="D50" s="31"/>
      <c r="E50" s="31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78740157480314954" right="0.39370078740157477" top="0.98425196850393704" bottom="0.59055118110236238" header="0.31496062992125984" footer="0.27559055118110237"/>
  <pageSetup paperSize="9" scale="9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revision>9</cp:revision>
  <dcterms:created xsi:type="dcterms:W3CDTF">2022-12-28T06:30:06Z</dcterms:created>
  <dcterms:modified xsi:type="dcterms:W3CDTF">2025-09-16T01:24:08Z</dcterms:modified>
</cp:coreProperties>
</file>